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<sst xmlns="http://schemas.openxmlformats.org/spreadsheetml/2006/main" count="206" uniqueCount="204">
  <si>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</si>
  <si>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</si>
  <si>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</si>
  <si>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</si>
  <si>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</si>
  <si>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</si>
  <si>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</si>
  <si>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</si>
  <si>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</si>
  <si>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</si>
  <si>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</si>
  <si>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</si>
  <si>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</si>
  <si>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</si>
  <si>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</si>
  <si>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</si>
  <si>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</si>
  <si>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</si>
  <si>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</si>
  <si>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</si>
  <si>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</si>
  <si>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</si>
  <si>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</si>
  <si>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</si>
  <si>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</si>
  <si>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</si>
  <si>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</si>
  <si>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</si>
  <si>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</si>
  <si>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</si>
  <si>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</si>
  <si>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</si>
  <si>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</si>
  <si>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</si>
  <si>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</si>
  <si>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</si>
  <si>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</si>
  <si>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</si>
  <si>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</si>
  <si>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</si>
  <si>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</si>
  <si>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</si>
  <si>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</si>
  <si>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</si>
  <si>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</si>
  <si>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</si>
  <si>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</si>
  <si>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</si>
  <si>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</si>
  <si>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</si>
  <si>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</si>
  <si>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</si>
  <si>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</si>
  <si>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</si>
  <si>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</si>
  <si>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</si>
  <si>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</si>
  <si>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</si>
  <si>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</si>
  <si>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</si>
  <si>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</si>
  <si>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</si>
  <si>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</si>
  <si>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</si>
  <si>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</si>
  <si>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</si>
  <si>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</si>
  <si>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</si>
  <si>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</si>
  <si>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</si>
  <si>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</si>
  <si>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</si>
  <si>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</si>
  <si>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</si>
  <si>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</si>
  <si>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</si>
  <si>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</si>
  <si>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</si>
  <si>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</si>
  <si>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</si>
  <si>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</si>
  <si>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</si>
  <si>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</si>
  <si>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</si>
  <si>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</si>
  <si>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</si>
  <si>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</si>
  <si>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</si>
  <si>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</si>
  <si>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</si>
  <si>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</si>
  <si>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</si>
  <si>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</si>
  <si>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</si>
  <si>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</si>
  <si>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</si>
  <si>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</si>
  <si>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</si>
  <si>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</si>
  <si>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</si>
  <si>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</si>
  <si>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</si>
  <si>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</si>
  <si>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</si>
  <si>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</si>
  <si>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</si>
  <si>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</si>
  <si>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</si>
  <si>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</si>
  <si>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</si>
  <si>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</si>
  <si>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</si>
  <si>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</si>
  <si>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</si>
  <si>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</si>
  <si>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</si>
  <si>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</si>
  <si>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</si>
  <si>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</si>
  <si>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</si>
  <si>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</si>
  <si>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</si>
  <si>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</si>
  <si>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</si>
  <si>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</si>
  <si>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</si>
  <si>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</si>
  <si>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</si>
  <si>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</si>
  <si>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</si>
  <si>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</si>
  <si>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</si>
  <si>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</si>
  <si>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</si>
  <si>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</si>
  <si>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</si>
  <si>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</si>
  <si>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</si>
  <si>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</si>
  <si>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</si>
  <si>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</si>
  <si>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</si>
  <si>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</si>
  <si>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</si>
  <si>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</si>
  <si>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</si>
  <si>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</si>
  <si>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</si>
  <si>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</si>
  <si>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</si>
  <si>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</si>
  <si>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</si>
  <si>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</si>
  <si>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</si>
  <si>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</si>
  <si>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</si>
  <si>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</si>
  <si>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</si>
  <si>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</si>
  <si>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</si>
  <si>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</si>
  <si>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</si>
  <si>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</si>
  <si>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</si>
  <si>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</si>
  <si>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</si>
  <si>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</si>
  <si>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</si>
  <si>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</si>
  <si>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</si>
  <si>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</si>
  <si>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</si>
  <si>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</si>
  <si>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</si>
  <si>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</si>
  <si>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</si>
  <si>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</si>
  <si>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</si>
  <si>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</si>
  <si>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</si>
  <si>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</si>
  <si>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</si>
  <si>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</si>
  <si>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</si>
  <si>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</si>
  <si>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</si>
  <si>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</si>
  <si>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</si>
  <si>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</si>
  <si>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</si>
  <si>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</si>
  <si>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</si>
  <si>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</si>
  <si>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</si>
  <si>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</si>
  <si>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</si>
  <si>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الشرق الأوسط للكابلات المتخصصة / مسك_الأردن</t>
  </si>
  <si>
    <t>MIDDLE EAST SPECIALIZED CABLES COMPANY /MESC_JORDAN PLC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</si>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</sst>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4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4" sqref="D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59" t="s">
        <v>197</v>
      </c>
      <c r="E2" s="18"/>
      <c r="F2" s="18"/>
      <c r="G2" s="44">
        <v>141059</v>
      </c>
      <c r="H2" s="18"/>
      <c r="I2" s="60" t="s">
        <v>196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0.16</v>
      </c>
      <c r="F6" s="13">
        <v>0.21</v>
      </c>
      <c r="G6" s="13">
        <v>0.28999999999999998</v>
      </c>
      <c r="H6" s="13">
        <v>0.13</v>
      </c>
      <c r="I6" s="4" t="s">
        <v>138</v>
      </c>
    </row>
    <row r="7" spans="4:9" ht="20.100000000000001" customHeight="1">
      <c r="D7" s="10" t="s">
        <v>125</v>
      </c>
      <c r="E7" s="14">
        <v>415041.84</v>
      </c>
      <c r="F7" s="14">
        <v>847070.01</v>
      </c>
      <c r="G7" s="14">
        <v>445037.8</v>
      </c>
      <c r="H7" s="14">
        <v>1310491.99</v>
      </c>
      <c r="I7" s="4" t="s">
        <v>139</v>
      </c>
    </row>
    <row r="8" spans="4:9" ht="20.100000000000001" customHeight="1">
      <c r="D8" s="10" t="s">
        <v>24</v>
      </c>
      <c r="E8" s="14">
        <v>2539866</v>
      </c>
      <c r="F8" s="14">
        <v>3200206</v>
      </c>
      <c r="G8" s="14">
        <v>2648970</v>
      </c>
      <c r="H8" s="14">
        <v>5915780</v>
      </c>
      <c r="I8" s="4" t="s">
        <v>1</v>
      </c>
    </row>
    <row r="9" spans="4:9" ht="20.100000000000001" customHeight="1">
      <c r="D9" s="10" t="s">
        <v>25</v>
      </c>
      <c r="E9" s="14">
        <v>573</v>
      </c>
      <c r="F9" s="14">
        <v>1780</v>
      </c>
      <c r="G9" s="14">
        <v>1573</v>
      </c>
      <c r="H9" s="14">
        <v>2295</v>
      </c>
      <c r="I9" s="4" t="s">
        <v>2</v>
      </c>
    </row>
    <row r="10" spans="4:9" ht="20.100000000000001" customHeight="1">
      <c r="D10" s="10" t="s">
        <v>26</v>
      </c>
      <c r="E10" s="14">
        <v>38889210</v>
      </c>
      <c r="F10" s="14">
        <v>38889210</v>
      </c>
      <c r="G10" s="14">
        <v>38889210</v>
      </c>
      <c r="H10" s="14">
        <v>38889210</v>
      </c>
      <c r="I10" s="4" t="s">
        <v>23</v>
      </c>
    </row>
    <row r="11" spans="4:9" ht="20.100000000000001" customHeight="1">
      <c r="D11" s="10" t="s">
        <v>126</v>
      </c>
      <c r="E11" s="14">
        <v>6222273.5999999996</v>
      </c>
      <c r="F11" s="14">
        <v>8166734.0999999996</v>
      </c>
      <c r="G11" s="14">
        <v>11277870.9</v>
      </c>
      <c r="H11" s="14">
        <v>5055597.3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3"/>
    </row>
    <row r="14" spans="4:9">
      <c r="E14" s="16"/>
      <c r="F14" s="16"/>
      <c r="G14" s="16"/>
      <c r="H14" s="16"/>
      <c r="I14" s="34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664586</v>
      </c>
      <c r="F16" s="55">
        <v>852867</v>
      </c>
      <c r="G16" s="55">
        <v>385156</v>
      </c>
      <c r="H16" s="55">
        <v>3354637</v>
      </c>
      <c r="I16" s="3" t="s">
        <v>57</v>
      </c>
    </row>
    <row r="17" spans="4:9" ht="20.100000000000001" customHeight="1">
      <c r="D17" s="10" t="s">
        <v>127</v>
      </c>
      <c r="E17" s="56">
        <v>11560957</v>
      </c>
      <c r="F17" s="56">
        <v>13148763</v>
      </c>
      <c r="G17" s="56">
        <v>14675133</v>
      </c>
      <c r="H17" s="56">
        <v>5068954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0</v>
      </c>
      <c r="F19" s="56">
        <v>0</v>
      </c>
      <c r="G19" s="56">
        <v>467946</v>
      </c>
      <c r="H19" s="56">
        <v>2506354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1842891</v>
      </c>
      <c r="H20" s="56">
        <v>1183221</v>
      </c>
      <c r="I20" s="4" t="s">
        <v>168</v>
      </c>
    </row>
    <row r="21" spans="4:9" ht="20.100000000000001" customHeight="1">
      <c r="D21" s="19" t="s">
        <v>179</v>
      </c>
      <c r="E21" s="56">
        <v>3665466</v>
      </c>
      <c r="F21" s="56">
        <v>4533562</v>
      </c>
      <c r="G21" s="56">
        <v>7363452</v>
      </c>
      <c r="H21" s="56">
        <v>8292142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16604921</v>
      </c>
      <c r="F23" s="56">
        <v>18983016</v>
      </c>
      <c r="G23" s="56">
        <v>25272249</v>
      </c>
      <c r="H23" s="56">
        <v>23155929</v>
      </c>
      <c r="I23" s="4" t="s">
        <v>59</v>
      </c>
    </row>
    <row r="24" spans="4:9" ht="20.100000000000001" customHeight="1">
      <c r="D24" s="10" t="s">
        <v>97</v>
      </c>
      <c r="E24" s="56">
        <v>205626</v>
      </c>
      <c r="F24" s="56">
        <v>3232071</v>
      </c>
      <c r="G24" s="56">
        <v>4440588</v>
      </c>
      <c r="H24" s="56">
        <v>4860821</v>
      </c>
      <c r="I24" s="4" t="s">
        <v>81</v>
      </c>
    </row>
    <row r="25" spans="4:9" ht="20.100000000000001" customHeight="1">
      <c r="D25" s="10" t="s">
        <v>157</v>
      </c>
      <c r="E25" s="56">
        <v>12671117</v>
      </c>
      <c r="F25" s="56">
        <v>20082072</v>
      </c>
      <c r="G25" s="56">
        <v>21137961</v>
      </c>
      <c r="H25" s="56">
        <v>22673039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12671117</v>
      </c>
      <c r="F28" s="56">
        <v>20082072</v>
      </c>
      <c r="G28" s="56">
        <v>21137961</v>
      </c>
      <c r="H28" s="56">
        <v>22673039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0</v>
      </c>
      <c r="G29" s="56">
        <v>0</v>
      </c>
      <c r="H29" s="56">
        <v>54</v>
      </c>
      <c r="I29" s="4" t="s">
        <v>174</v>
      </c>
    </row>
    <row r="30" spans="4:9" ht="20.100000000000001" customHeight="1">
      <c r="D30" s="21" t="s">
        <v>28</v>
      </c>
      <c r="E30" s="57">
        <v>29481664</v>
      </c>
      <c r="F30" s="57">
        <v>42297159</v>
      </c>
      <c r="G30" s="57">
        <v>50850798</v>
      </c>
      <c r="H30" s="57">
        <v>50689843</v>
      </c>
      <c r="I30" s="35" t="s">
        <v>175</v>
      </c>
    </row>
    <row r="31" spans="4:9">
      <c r="D31" s="12"/>
      <c r="E31" s="51"/>
      <c r="F31" s="51"/>
      <c r="G31" s="51"/>
      <c r="H31" s="51"/>
    </row>
    <row r="32" spans="4:9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1051709</v>
      </c>
      <c r="F35" s="55">
        <v>1825843</v>
      </c>
      <c r="G35" s="55">
        <v>2914938</v>
      </c>
      <c r="H35" s="55">
        <v>887765</v>
      </c>
      <c r="I35" s="3" t="s">
        <v>149</v>
      </c>
    </row>
    <row r="36" spans="4:9" ht="20.100000000000001" customHeight="1">
      <c r="D36" s="10" t="s">
        <v>100</v>
      </c>
      <c r="E36" s="56">
        <v>0</v>
      </c>
      <c r="F36" s="56">
        <v>0</v>
      </c>
      <c r="G36" s="56">
        <v>0</v>
      </c>
      <c r="H36" s="56">
        <v>0</v>
      </c>
      <c r="I36" s="4" t="s">
        <v>150</v>
      </c>
    </row>
    <row r="37" spans="4:9" ht="20.100000000000001" customHeight="1">
      <c r="D37" s="10" t="s">
        <v>101</v>
      </c>
      <c r="E37" s="56">
        <v>8207430</v>
      </c>
      <c r="F37" s="56">
        <v>4767910</v>
      </c>
      <c r="G37" s="56">
        <v>8193348</v>
      </c>
      <c r="H37" s="56">
        <v>13418874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9385219</v>
      </c>
      <c r="H38" s="56">
        <v>7337562</v>
      </c>
      <c r="I38" s="4" t="s">
        <v>84</v>
      </c>
    </row>
    <row r="39" spans="4:9" ht="20.100000000000001" customHeight="1">
      <c r="D39" s="10" t="s">
        <v>103</v>
      </c>
      <c r="E39" s="56">
        <v>10596500</v>
      </c>
      <c r="F39" s="56">
        <v>8887567</v>
      </c>
      <c r="G39" s="56">
        <v>21375397</v>
      </c>
      <c r="H39" s="56">
        <v>22648909</v>
      </c>
      <c r="I39" s="4" t="s">
        <v>85</v>
      </c>
    </row>
    <row r="40" spans="4:9" ht="20.100000000000001" customHeight="1">
      <c r="D40" s="10" t="s">
        <v>104</v>
      </c>
      <c r="E40" s="56">
        <v>40559365</v>
      </c>
      <c r="F40" s="56">
        <v>40459581</v>
      </c>
      <c r="G40" s="56">
        <v>32264642</v>
      </c>
      <c r="H40" s="56">
        <v>28213744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1803035</v>
      </c>
      <c r="F42" s="56">
        <v>1092976</v>
      </c>
      <c r="G42" s="56">
        <v>827412</v>
      </c>
      <c r="H42" s="56">
        <v>610063</v>
      </c>
      <c r="I42" s="4" t="s">
        <v>86</v>
      </c>
    </row>
    <row r="43" spans="4:9" ht="20.100000000000001" customHeight="1">
      <c r="D43" s="20" t="s">
        <v>106</v>
      </c>
      <c r="E43" s="57">
        <v>52958900</v>
      </c>
      <c r="F43" s="57">
        <v>50440124</v>
      </c>
      <c r="G43" s="57">
        <v>54467451</v>
      </c>
      <c r="H43" s="57">
        <v>51472716</v>
      </c>
      <c r="I43" s="36" t="s">
        <v>119</v>
      </c>
    </row>
    <row r="44" spans="4:9">
      <c r="D44" s="17"/>
      <c r="E44" s="53"/>
      <c r="F44" s="53"/>
      <c r="G44" s="53"/>
      <c r="H44" s="53"/>
      <c r="I44" s="37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38889210</v>
      </c>
      <c r="F46" s="55">
        <v>38889210</v>
      </c>
      <c r="G46" s="55">
        <v>38889210</v>
      </c>
      <c r="H46" s="55">
        <v>38889210</v>
      </c>
      <c r="I46" s="3" t="s">
        <v>5</v>
      </c>
    </row>
    <row r="47" spans="4:9" ht="20.100000000000001" customHeight="1">
      <c r="D47" s="10" t="s">
        <v>30</v>
      </c>
      <c r="E47" s="56">
        <v>38889210</v>
      </c>
      <c r="F47" s="56">
        <v>38889210</v>
      </c>
      <c r="G47" s="56">
        <v>38889210</v>
      </c>
      <c r="H47" s="56">
        <v>38889210</v>
      </c>
      <c r="I47" s="4" t="s">
        <v>6</v>
      </c>
    </row>
    <row r="48" spans="4:9" ht="20.100000000000001" customHeight="1">
      <c r="D48" s="10" t="s">
        <v>129</v>
      </c>
      <c r="E48" s="56">
        <v>38889210</v>
      </c>
      <c r="F48" s="56">
        <v>38889210</v>
      </c>
      <c r="G48" s="56">
        <v>38889210</v>
      </c>
      <c r="H48" s="56">
        <v>38889210</v>
      </c>
      <c r="I48" s="4" t="s">
        <v>7</v>
      </c>
    </row>
    <row r="49" spans="4:9" ht="20.100000000000001" customHeight="1">
      <c r="D49" s="10" t="s">
        <v>72</v>
      </c>
      <c r="E49" s="56">
        <v>3391614</v>
      </c>
      <c r="F49" s="56">
        <v>3391614</v>
      </c>
      <c r="G49" s="56">
        <v>3391614</v>
      </c>
      <c r="H49" s="56">
        <v>3391614</v>
      </c>
      <c r="I49" s="4" t="s">
        <v>60</v>
      </c>
    </row>
    <row r="50" spans="4:9" ht="20.100000000000001" customHeight="1">
      <c r="D50" s="10" t="s">
        <v>31</v>
      </c>
      <c r="E50" s="56">
        <v>756445</v>
      </c>
      <c r="F50" s="56">
        <v>756445</v>
      </c>
      <c r="G50" s="56">
        <v>756445</v>
      </c>
      <c r="H50" s="56">
        <v>756445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201</v>
      </c>
      <c r="E55" s="56">
        <v>0</v>
      </c>
      <c r="F55" s="56">
        <v>0</v>
      </c>
      <c r="G55" s="56">
        <v>0</v>
      </c>
      <c r="H55" s="56">
        <v>0</v>
      </c>
      <c r="I55" s="4" t="s">
        <v>199</v>
      </c>
    </row>
    <row r="56" spans="4:9" ht="20.100000000000001" customHeight="1">
      <c r="D56" s="10" t="s">
        <v>202</v>
      </c>
      <c r="E56" s="56">
        <v>0</v>
      </c>
      <c r="F56" s="56">
        <v>0</v>
      </c>
      <c r="G56" s="56">
        <v>0</v>
      </c>
      <c r="H56" s="56">
        <v>0</v>
      </c>
      <c r="I56" s="4" t="s">
        <v>200</v>
      </c>
    </row>
    <row r="57" spans="4:9" ht="20.100000000000001" customHeight="1">
      <c r="D57" s="10" t="s">
        <v>36</v>
      </c>
      <c r="E57" s="56">
        <v>0</v>
      </c>
      <c r="F57" s="56">
        <v>-667642</v>
      </c>
      <c r="G57" s="56">
        <v>-694556</v>
      </c>
      <c r="H57" s="56">
        <v>-1082183</v>
      </c>
      <c r="I57" s="4" t="s">
        <v>61</v>
      </c>
    </row>
    <row r="58" spans="4:9" ht="20.100000000000001" customHeight="1">
      <c r="D58" s="10" t="s">
        <v>38</v>
      </c>
      <c r="E58" s="56">
        <v>-66514505</v>
      </c>
      <c r="F58" s="56">
        <v>-50512592</v>
      </c>
      <c r="G58" s="56">
        <v>-45959366</v>
      </c>
      <c r="H58" s="56">
        <v>-42737959</v>
      </c>
      <c r="I58" s="4" t="s">
        <v>154</v>
      </c>
    </row>
    <row r="59" spans="4:9" ht="20.100000000000001" customHeight="1">
      <c r="D59" s="10" t="s">
        <v>37</v>
      </c>
      <c r="E59" s="56">
        <v>-23477236</v>
      </c>
      <c r="F59" s="56">
        <v>-8142965</v>
      </c>
      <c r="G59" s="56">
        <v>-3616653</v>
      </c>
      <c r="H59" s="56">
        <v>-782873</v>
      </c>
      <c r="I59" s="4" t="s">
        <v>13</v>
      </c>
    </row>
    <row r="60" spans="4:9" ht="20.100000000000001" customHeight="1">
      <c r="D60" s="41" t="s">
        <v>203</v>
      </c>
      <c r="E60" s="56">
        <v>0</v>
      </c>
      <c r="F60" s="56">
        <v>0</v>
      </c>
      <c r="G60" s="56">
        <v>0</v>
      </c>
      <c r="H60" s="56">
        <v>0</v>
      </c>
      <c r="I60" s="42" t="s">
        <v>198</v>
      </c>
    </row>
    <row r="61" spans="4:9" ht="20.100000000000001" customHeight="1">
      <c r="D61" s="11" t="s">
        <v>73</v>
      </c>
      <c r="E61" s="57">
        <v>29481664</v>
      </c>
      <c r="F61" s="57">
        <v>42297159</v>
      </c>
      <c r="G61" s="57">
        <v>50850798</v>
      </c>
      <c r="H61" s="57">
        <v>50689843</v>
      </c>
      <c r="I61" s="5" t="s">
        <v>12</v>
      </c>
    </row>
    <row r="62" spans="4:9">
      <c r="D62" s="12"/>
      <c r="E62" s="51"/>
      <c r="F62" s="51"/>
      <c r="G62" s="51"/>
      <c r="H62" s="51"/>
      <c r="I62" s="34"/>
    </row>
    <row r="63" spans="4:9">
      <c r="D63" s="12"/>
      <c r="E63" s="51"/>
      <c r="F63" s="51"/>
      <c r="G63" s="51"/>
      <c r="H63" s="51"/>
      <c r="I63" s="34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15794522</v>
      </c>
      <c r="F65" s="55">
        <v>29588866</v>
      </c>
      <c r="G65" s="55">
        <v>39267655</v>
      </c>
      <c r="H65" s="55">
        <v>36291252</v>
      </c>
      <c r="I65" s="3" t="s">
        <v>87</v>
      </c>
    </row>
    <row r="66" spans="4:9" ht="20.100000000000001" customHeight="1">
      <c r="D66" s="10" t="s">
        <v>109</v>
      </c>
      <c r="E66" s="56">
        <v>14546220</v>
      </c>
      <c r="F66" s="56">
        <v>26996309</v>
      </c>
      <c r="G66" s="56">
        <v>35730307</v>
      </c>
      <c r="H66" s="56">
        <v>33096291</v>
      </c>
      <c r="I66" s="4" t="s">
        <v>88</v>
      </c>
    </row>
    <row r="67" spans="4:9" ht="20.100000000000001" customHeight="1">
      <c r="D67" s="10" t="s">
        <v>131</v>
      </c>
      <c r="E67" s="56">
        <v>1248302</v>
      </c>
      <c r="F67" s="56">
        <v>2592557</v>
      </c>
      <c r="G67" s="56">
        <v>3537348</v>
      </c>
      <c r="H67" s="56">
        <v>3194961</v>
      </c>
      <c r="I67" s="4" t="s">
        <v>89</v>
      </c>
    </row>
    <row r="68" spans="4:9" ht="20.100000000000001" customHeight="1">
      <c r="D68" s="10" t="s">
        <v>110</v>
      </c>
      <c r="E68" s="56">
        <v>1226665</v>
      </c>
      <c r="F68" s="56">
        <v>754769</v>
      </c>
      <c r="G68" s="56">
        <v>662097</v>
      </c>
      <c r="H68" s="56">
        <v>684263</v>
      </c>
      <c r="I68" s="4" t="s">
        <v>90</v>
      </c>
    </row>
    <row r="69" spans="4:9" ht="20.100000000000001" customHeight="1">
      <c r="D69" s="10" t="s">
        <v>111</v>
      </c>
      <c r="E69" s="56">
        <v>395794</v>
      </c>
      <c r="F69" s="56">
        <v>652948</v>
      </c>
      <c r="G69" s="56">
        <v>706547</v>
      </c>
      <c r="H69" s="56">
        <v>584012</v>
      </c>
      <c r="I69" s="4" t="s">
        <v>91</v>
      </c>
    </row>
    <row r="70" spans="4:9" ht="20.100000000000001" customHeight="1">
      <c r="D70" s="10" t="s">
        <v>112</v>
      </c>
      <c r="E70" s="56">
        <v>891966</v>
      </c>
      <c r="F70" s="56">
        <v>1060037</v>
      </c>
      <c r="G70" s="56">
        <v>1334958</v>
      </c>
      <c r="H70" s="56">
        <v>1454049</v>
      </c>
      <c r="I70" s="4" t="s">
        <v>92</v>
      </c>
    </row>
    <row r="71" spans="4:9" ht="20.100000000000001" customHeight="1">
      <c r="D71" s="10" t="s">
        <v>113</v>
      </c>
      <c r="E71" s="56">
        <v>2833421</v>
      </c>
      <c r="F71" s="56">
        <v>2769398</v>
      </c>
      <c r="G71" s="56">
        <v>2592819</v>
      </c>
      <c r="H71" s="56">
        <v>1413822</v>
      </c>
      <c r="I71" s="4" t="s">
        <v>93</v>
      </c>
    </row>
    <row r="72" spans="4:9" ht="20.100000000000001" customHeight="1">
      <c r="D72" s="10" t="s">
        <v>114</v>
      </c>
      <c r="E72" s="56">
        <v>-3207578</v>
      </c>
      <c r="F72" s="56">
        <v>-1584558</v>
      </c>
      <c r="G72" s="56">
        <v>-424115</v>
      </c>
      <c r="H72" s="56">
        <v>512864</v>
      </c>
      <c r="I72" s="4" t="s">
        <v>94</v>
      </c>
    </row>
    <row r="73" spans="4:9" ht="20.100000000000001" customHeight="1">
      <c r="D73" s="10" t="s">
        <v>115</v>
      </c>
      <c r="E73" s="56">
        <v>21924</v>
      </c>
      <c r="F73" s="56">
        <v>365712</v>
      </c>
      <c r="G73" s="56">
        <v>659672</v>
      </c>
      <c r="H73" s="56">
        <v>0</v>
      </c>
      <c r="I73" s="4" t="s">
        <v>62</v>
      </c>
    </row>
    <row r="74" spans="4:9" ht="20.100000000000001" customHeight="1">
      <c r="D74" s="10" t="s">
        <v>116</v>
      </c>
      <c r="E74" s="56">
        <v>10225774</v>
      </c>
      <c r="F74" s="56">
        <v>1096671</v>
      </c>
      <c r="G74" s="56">
        <v>916499</v>
      </c>
      <c r="H74" s="56">
        <v>3960331</v>
      </c>
      <c r="I74" s="4" t="s">
        <v>63</v>
      </c>
    </row>
    <row r="75" spans="4:9" ht="20.100000000000001" customHeight="1">
      <c r="D75" s="10" t="s">
        <v>122</v>
      </c>
      <c r="E75" s="56">
        <v>-13411428</v>
      </c>
      <c r="F75" s="56">
        <v>-2315517</v>
      </c>
      <c r="G75" s="56">
        <v>-680942</v>
      </c>
      <c r="H75" s="56">
        <v>-3447467</v>
      </c>
      <c r="I75" s="4" t="s">
        <v>95</v>
      </c>
    </row>
    <row r="76" spans="4:9" ht="20.100000000000001" customHeight="1">
      <c r="D76" s="10" t="s">
        <v>117</v>
      </c>
      <c r="E76" s="56">
        <v>1794381</v>
      </c>
      <c r="F76" s="56">
        <v>2250728</v>
      </c>
      <c r="G76" s="56">
        <v>2540465</v>
      </c>
      <c r="H76" s="56">
        <v>2842291</v>
      </c>
      <c r="I76" s="4" t="s">
        <v>96</v>
      </c>
    </row>
    <row r="77" spans="4:9" ht="20.100000000000001" customHeight="1">
      <c r="D77" s="10" t="s">
        <v>186</v>
      </c>
      <c r="E77" s="56">
        <v>-15205809</v>
      </c>
      <c r="F77" s="56">
        <v>-4566245</v>
      </c>
      <c r="G77" s="56">
        <v>-3221407</v>
      </c>
      <c r="H77" s="56">
        <v>-6289758</v>
      </c>
      <c r="I77" s="49" t="s">
        <v>195</v>
      </c>
    </row>
    <row r="78" spans="4:9" ht="20.100000000000001" customHeight="1">
      <c r="D78" s="10" t="s">
        <v>156</v>
      </c>
      <c r="E78" s="56">
        <v>0</v>
      </c>
      <c r="F78" s="56">
        <v>0</v>
      </c>
      <c r="G78" s="56">
        <v>0</v>
      </c>
      <c r="H78" s="56">
        <v>102442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-15205809</v>
      </c>
      <c r="F82" s="56">
        <v>-4566245</v>
      </c>
      <c r="G82" s="56">
        <v>-3221407</v>
      </c>
      <c r="H82" s="56">
        <v>-6392200</v>
      </c>
      <c r="I82" s="49" t="s">
        <v>182</v>
      </c>
    </row>
    <row r="83" spans="4:9" ht="20.100000000000001" customHeight="1">
      <c r="D83" s="41" t="s">
        <v>203</v>
      </c>
      <c r="E83" s="56">
        <v>0</v>
      </c>
      <c r="F83" s="56">
        <v>0</v>
      </c>
      <c r="G83" s="56">
        <v>0</v>
      </c>
      <c r="H83" s="56">
        <v>0</v>
      </c>
      <c r="I83" s="42" t="s">
        <v>198</v>
      </c>
    </row>
    <row r="84" spans="4:9" ht="20.100000000000001" customHeight="1">
      <c r="D84" s="11" t="s">
        <v>193</v>
      </c>
      <c r="E84" s="57">
        <v>-15205809</v>
      </c>
      <c r="F84" s="57">
        <v>-4566245</v>
      </c>
      <c r="G84" s="57">
        <v>-3221407</v>
      </c>
      <c r="H84" s="57">
        <v>-6392200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4"/>
    </row>
    <row r="86" spans="4:9" ht="20.100000000000001" customHeight="1">
      <c r="D86" s="12"/>
      <c r="E86" s="51"/>
      <c r="F86" s="51"/>
      <c r="G86" s="51"/>
      <c r="H86" s="51"/>
      <c r="I86" s="34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852867</v>
      </c>
      <c r="F88" s="55">
        <v>385156</v>
      </c>
      <c r="G88" s="55">
        <v>3354637</v>
      </c>
      <c r="H88" s="55">
        <v>191859</v>
      </c>
      <c r="I88" s="3" t="s">
        <v>15</v>
      </c>
    </row>
    <row r="89" spans="4:9" ht="20.100000000000001" customHeight="1">
      <c r="D89" s="10" t="s">
        <v>42</v>
      </c>
      <c r="E89" s="56">
        <v>-3113035</v>
      </c>
      <c r="F89" s="56">
        <v>7005815</v>
      </c>
      <c r="G89" s="56">
        <v>-1568066</v>
      </c>
      <c r="H89" s="56">
        <v>15183513</v>
      </c>
      <c r="I89" s="4" t="s">
        <v>16</v>
      </c>
    </row>
    <row r="90" spans="4:9" ht="20.100000000000001" customHeight="1">
      <c r="D90" s="10" t="s">
        <v>43</v>
      </c>
      <c r="E90" s="56">
        <v>571190</v>
      </c>
      <c r="F90" s="56">
        <v>399284</v>
      </c>
      <c r="G90" s="56">
        <v>266021</v>
      </c>
      <c r="H90" s="56">
        <v>-68211</v>
      </c>
      <c r="I90" s="4" t="s">
        <v>17</v>
      </c>
    </row>
    <row r="91" spans="4:9" ht="20.100000000000001" customHeight="1">
      <c r="D91" s="10" t="s">
        <v>44</v>
      </c>
      <c r="E91" s="56">
        <v>2353564</v>
      </c>
      <c r="F91" s="56">
        <v>-6937388</v>
      </c>
      <c r="G91" s="56">
        <v>-1667436</v>
      </c>
      <c r="H91" s="56">
        <v>-11952524</v>
      </c>
      <c r="I91" s="4" t="s">
        <v>18</v>
      </c>
    </row>
    <row r="92" spans="4:9" ht="20.100000000000001" customHeight="1">
      <c r="D92" s="21" t="s">
        <v>46</v>
      </c>
      <c r="E92" s="57">
        <v>664586</v>
      </c>
      <c r="F92" s="57">
        <v>852867</v>
      </c>
      <c r="G92" s="57">
        <v>385156</v>
      </c>
      <c r="H92" s="57">
        <v>3354637</v>
      </c>
      <c r="I92" s="35" t="s">
        <v>120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6.5310300723516885</v>
      </c>
      <c r="F96" s="22">
        <f>+F8*100/F10</f>
        <v>8.2290331945544786</v>
      </c>
      <c r="G96" s="22">
        <f>+G8*100/G10</f>
        <v>6.8115808986605799</v>
      </c>
      <c r="H96" s="22">
        <f>+H8*100/H10</f>
        <v>15.211880107618541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-0.39100328857284578</v>
      </c>
      <c r="F97" s="13">
        <f>+F84/F10</f>
        <v>-0.11741675904447532</v>
      </c>
      <c r="G97" s="13">
        <f>+G84/G10</f>
        <v>-8.2835496015475754E-2</v>
      </c>
      <c r="H97" s="13">
        <f>+H84/H10</f>
        <v>-0.16436949992041494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-0.60369536948680624</v>
      </c>
      <c r="F99" s="13">
        <f>+F59/F10</f>
        <v>-0.20938879961819745</v>
      </c>
      <c r="G99" s="13">
        <f>+G59/G10</f>
        <v>-9.2998880666385356E-2</v>
      </c>
      <c r="H99" s="13">
        <f>+H59/H10</f>
        <v>-2.0130853776664528E-2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-0.40920371944695605</v>
      </c>
      <c r="F100" s="13">
        <f>+F11/F84</f>
        <v>-1.788501076924256</v>
      </c>
      <c r="G100" s="13">
        <f>+G11/G84</f>
        <v>-3.500914631401745</v>
      </c>
      <c r="H100" s="13">
        <f>+H11/H84</f>
        <v>-0.79090098870498415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-0.26503433368391405</v>
      </c>
      <c r="F103" s="23">
        <f>+F11/F59</f>
        <v>-1.0029189736171038</v>
      </c>
      <c r="G103" s="23">
        <f>+G11/G59</f>
        <v>-3.1183171014747613</v>
      </c>
      <c r="H103" s="23">
        <f>+H11/H59</f>
        <v>-6.4577489580046823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74</v>
      </c>
      <c r="E105" s="30">
        <f>+E67*100/E65</f>
        <v>7.9033857434875205</v>
      </c>
      <c r="F105" s="30">
        <f>+F67*100/F65</f>
        <v>8.7619343032612331</v>
      </c>
      <c r="G105" s="30">
        <f>+G67*100/G65</f>
        <v>9.0082995788773221</v>
      </c>
      <c r="H105" s="30">
        <f>+H67*100/H65</f>
        <v>8.8036670655506732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-84.911895402722536</v>
      </c>
      <c r="F106" s="31">
        <f>+F75*100/F65</f>
        <v>-7.8256361700377433</v>
      </c>
      <c r="G106" s="31">
        <f>+G75*100/G65</f>
        <v>-1.7341040609631515</v>
      </c>
      <c r="H106" s="31">
        <f>+H75*100/H65</f>
        <v>-9.4994435573619782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-96.272676058192829</v>
      </c>
      <c r="F107" s="31">
        <f>+F82*100/F65</f>
        <v>-15.432308220260959</v>
      </c>
      <c r="G107" s="31">
        <f>+G82*100/G65</f>
        <v>-8.2037162646967339</v>
      </c>
      <c r="H107" s="31">
        <f>+H82*100/H65</f>
        <v>-17.613611125898881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-45.490742991983083</v>
      </c>
      <c r="F108" s="31">
        <f>(F82+F76)*100/F30</f>
        <v>-5.474403138990966</v>
      </c>
      <c r="G108" s="31">
        <f>(G82+G76)*100/G30</f>
        <v>-1.3390979626317763</v>
      </c>
      <c r="H108" s="31">
        <f>(H82+H76)*100/H30</f>
        <v>-7.0031958867972817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64.768310034452099</v>
      </c>
      <c r="F109" s="29">
        <f>+F84*100/F59</f>
        <v>56.075950222062851</v>
      </c>
      <c r="G109" s="29">
        <f>+G84*100/G59</f>
        <v>89.071497873862938</v>
      </c>
      <c r="H109" s="29">
        <f>+H84*100/H59</f>
        <v>816.50535910677718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179.6333476970635</v>
      </c>
      <c r="F111" s="22">
        <f>+F43*100/F30</f>
        <v>119.25180128528254</v>
      </c>
      <c r="G111" s="22">
        <f>+G43*100/G30</f>
        <v>107.11228366563687</v>
      </c>
      <c r="H111" s="22">
        <f>+H43*100/H30</f>
        <v>101.54443761050908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-79.633347697063499</v>
      </c>
      <c r="F112" s="13">
        <f>+F59*100/F30</f>
        <v>-19.251801285282539</v>
      </c>
      <c r="G112" s="13">
        <f>+G59*100/G30</f>
        <v>-7.1122836656368698</v>
      </c>
      <c r="H112" s="13">
        <f>+H59*100/H30</f>
        <v>-1.5444376105090718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-7.4741250603968723</v>
      </c>
      <c r="F113" s="23">
        <f>+F75/F76</f>
        <v>-1.0287857973064716</v>
      </c>
      <c r="G113" s="23">
        <f>+G75/G76</f>
        <v>-0.26803833156528428</v>
      </c>
      <c r="H113" s="23">
        <f>+H75/H76</f>
        <v>-1.2129183816857598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0.53574051993808758</v>
      </c>
      <c r="F115" s="22">
        <f>+F65/F30</f>
        <v>0.69954736203440993</v>
      </c>
      <c r="G115" s="22">
        <f>+G65/G30</f>
        <v>0.77221315189586603</v>
      </c>
      <c r="H115" s="22">
        <f>+H65/H30</f>
        <v>0.71594721648674275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1.2464980001368466</v>
      </c>
      <c r="F116" s="13">
        <f>+F65/F28</f>
        <v>1.4733970677926063</v>
      </c>
      <c r="G116" s="13">
        <f>+G65/G28</f>
        <v>1.8576841446533088</v>
      </c>
      <c r="H116" s="13">
        <f>+H65/H28</f>
        <v>1.6006346568715379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2.6287309095018476</v>
      </c>
      <c r="F117" s="23">
        <f>+F65/F120</f>
        <v>2.9309113443096986</v>
      </c>
      <c r="G117" s="23">
        <f>+G65/G120</f>
        <v>10.07676324376702</v>
      </c>
      <c r="H117" s="23">
        <f>+H65/H120</f>
        <v>71.577555126030532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1.5670193931958665</v>
      </c>
      <c r="F119" s="58">
        <f>+F23/F39</f>
        <v>2.1359069360602287</v>
      </c>
      <c r="G119" s="58">
        <f>+G23/G39</f>
        <v>1.1823054795192809</v>
      </c>
      <c r="H119" s="58">
        <f>+H23/H39</f>
        <v>1.0223860672494203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6008421</v>
      </c>
      <c r="F120" s="57">
        <f>+F23-F39</f>
        <v>10095449</v>
      </c>
      <c r="G120" s="57">
        <f>+G23-G39</f>
        <v>3896852</v>
      </c>
      <c r="H120" s="57">
        <f>+H23-H39</f>
        <v>507020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>
      <c r="D138" s="12"/>
      <c r="I138" s="34"/>
    </row>
    <row r="139" spans="4:9">
      <c r="D139" s="12"/>
      <c r="I139" s="34"/>
    </row>
    <row r="140" spans="4:9">
      <c r="D140" s="12"/>
      <c r="I140" s="34"/>
    </row>
    <row r="141" spans="4:9">
      <c r="D141" s="12"/>
      <c r="I141" s="34"/>
    </row>
    <row r="142" spans="4:9">
      <c r="D142" s="12"/>
      <c r="I142" s="34"/>
    </row>
    <row r="143" spans="4:9">
      <c r="D143" s="12"/>
      <c r="I143" s="34"/>
    </row>
    <row r="144" spans="4:9">
      <c r="D144" s="12"/>
      <c r="I144" s="34"/>
    </row>
    <row r="145" spans="4:9">
      <c r="D145" s="12"/>
      <c r="I145" s="34"/>
    </row>
    <row r="146" spans="4:9">
      <c r="D146" s="12"/>
      <c r="I146" s="34"/>
    </row>
    <row r="147" spans="4:9">
      <c r="D147" s="12"/>
      <c r="I147" s="34"/>
    </row>
    <row r="148" spans="4:9">
      <c r="D148" s="12"/>
      <c r="I148" s="34"/>
    </row>
    <row r="149" spans="4:9">
      <c r="D149" s="12"/>
      <c r="I149" s="34"/>
    </row>
    <row r="150" spans="4:9">
      <c r="D150" s="12"/>
      <c r="I150" s="34"/>
    </row>
    <row r="151" spans="4:9">
      <c r="D151" s="12"/>
      <c r="I151" s="34"/>
    </row>
    <row r="152" spans="4:9">
      <c r="D152" s="12"/>
      <c r="I152" s="34"/>
    </row>
    <row r="153" spans="4:9">
      <c r="D153" s="12"/>
      <c r="I153" s="34"/>
    </row>
    <row r="154" spans="4:9">
      <c r="D154" s="12"/>
      <c r="I154" s="34"/>
    </row>
    <row r="155" spans="4:9">
      <c r="D155" s="12"/>
      <c r="I155" s="34"/>
    </row>
    <row r="156" spans="4:9">
      <c r="D156" s="12"/>
      <c r="I156" s="34"/>
    </row>
    <row r="157" spans="4:9">
      <c r="D157" s="12"/>
      <c r="I157" s="34"/>
    </row>
    <row r="158" spans="4:9">
      <c r="D158" s="12"/>
      <c r="I158" s="34"/>
    </row>
    <row r="159" spans="4:9">
      <c r="D159" s="12"/>
      <c r="I159" s="34"/>
    </row>
    <row r="160" spans="4:9">
      <c r="D160" s="12"/>
      <c r="I160" s="34"/>
    </row>
    <row r="161" spans="4:9">
      <c r="D161" s="12"/>
      <c r="I161" s="34"/>
    </row>
    <row r="162" spans="4:9">
      <c r="D162" s="12"/>
      <c r="I162" s="34"/>
    </row>
    <row r="163" spans="4:9">
      <c r="D163" s="12"/>
      <c r="I163" s="34"/>
    </row>
    <row r="164" spans="4:9">
      <c r="D164" s="12"/>
      <c r="I164" s="34"/>
    </row>
    <row r="165" spans="4:9">
      <c r="D165" s="12"/>
      <c r="I165" s="34"/>
    </row>
    <row r="166" spans="4:9">
      <c r="D166" s="12"/>
      <c r="I166" s="34"/>
    </row>
    <row r="167" spans="4:9">
      <c r="D167" s="12"/>
      <c r="I167" s="34"/>
    </row>
    <row r="168" spans="4:9">
      <c r="D168" s="12"/>
      <c r="I168" s="34"/>
    </row>
    <row r="169" spans="4:9">
      <c r="D169" s="12"/>
      <c r="I169" s="34"/>
    </row>
    <row r="170" spans="4:9">
      <c r="D170" s="12"/>
      <c r="I170" s="34"/>
    </row>
    <row r="171" spans="4:9">
      <c r="D171" s="12"/>
      <c r="I171" s="34"/>
    </row>
    <row r="172" spans="4:9">
      <c r="D172" s="12"/>
      <c r="I172" s="34"/>
    </row>
    <row r="173" spans="4:9">
      <c r="D173" s="12"/>
      <c r="I173" s="34"/>
    </row>
    <row r="174" spans="4:9">
      <c r="D174" s="12"/>
      <c r="I174" s="34"/>
    </row>
    <row r="175" spans="4:9">
      <c r="D175" s="12"/>
      <c r="I175" s="34"/>
    </row>
    <row r="176" spans="4:9">
      <c r="D176" s="12"/>
      <c r="I176" s="34"/>
    </row>
    <row r="177" spans="4:9">
      <c r="D177" s="12"/>
      <c r="I177" s="34"/>
    </row>
    <row r="178" spans="4:9">
      <c r="D178" s="12"/>
      <c r="I178" s="34"/>
    </row>
    <row r="179" spans="4:9">
      <c r="D179" s="12"/>
      <c r="I179" s="34"/>
    </row>
    <row r="180" spans="4:9">
      <c r="D180" s="12"/>
      <c r="I180" s="34"/>
    </row>
    <row r="181" spans="4:9">
      <c r="D181" s="12"/>
      <c r="I181" s="34"/>
    </row>
    <row r="182" spans="4:9">
      <c r="D182" s="12"/>
      <c r="I182" s="34"/>
    </row>
    <row r="183" spans="4:9">
      <c r="D183" s="12"/>
      <c r="I183" s="34"/>
    </row>
    <row r="184" spans="4:9">
      <c r="D184" s="12"/>
      <c r="I184" s="34"/>
    </row>
    <row r="185" spans="4:9">
      <c r="D185" s="12"/>
      <c r="I185" s="34"/>
    </row>
    <row r="186" spans="4:9">
      <c r="D186" s="12"/>
      <c r="I186" s="34"/>
    </row>
    <row r="187" spans="4:9">
      <c r="D187" s="12"/>
      <c r="I187" s="34"/>
    </row>
    <row r="188" spans="4:9">
      <c r="D188" s="12"/>
      <c r="I188" s="34"/>
    </row>
    <row r="189" spans="4:9">
      <c r="D189" s="12"/>
      <c r="I189" s="34"/>
    </row>
    <row r="190" spans="4:9">
      <c r="D190" s="12"/>
      <c r="I190" s="34"/>
    </row>
    <row r="191" spans="4:9">
      <c r="D191" s="12"/>
      <c r="I191" s="34"/>
    </row>
    <row r="192" spans="4:9">
      <c r="D192" s="12"/>
      <c r="I192" s="34"/>
    </row>
    <row r="193" spans="4:9">
      <c r="D193" s="12"/>
      <c r="I193" s="34"/>
    </row>
    <row r="194" spans="4:9">
      <c r="D194" s="12"/>
      <c r="I194" s="34"/>
    </row>
    <row r="195" spans="4:9">
      <c r="D195" s="12"/>
      <c r="I195" s="34"/>
    </row>
    <row r="196" spans="4:9">
      <c r="D196" s="12"/>
      <c r="I196" s="34"/>
    </row>
    <row r="197" spans="4:9">
      <c r="D197" s="12"/>
      <c r="I197" s="34"/>
    </row>
    <row r="198" spans="4:9">
      <c r="D198" s="12"/>
      <c r="I198" s="34"/>
    </row>
    <row r="199" spans="4:9">
      <c r="D199" s="12"/>
      <c r="I199" s="34"/>
    </row>
    <row r="200" spans="4:9">
      <c r="D200" s="12"/>
      <c r="I200" s="34"/>
    </row>
    <row r="201" spans="4:9">
      <c r="D201" s="12"/>
      <c r="I201" s="34"/>
    </row>
    <row r="202" spans="4:9">
      <c r="D202" s="12"/>
      <c r="I202" s="34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2016-09-08T08:48:47Z</dcterms:modified>
</cp:coreProperties>
</file>